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lena.sviren\Desktop\9-З за 2025 год\"/>
    </mc:Choice>
  </mc:AlternateContent>
  <xr:revisionPtr revIDLastSave="0" documentId="13_ncr:1_{309B0B11-F628-42FF-A5F0-AF5F626AC3D6}" xr6:coauthVersionLast="47" xr6:coauthVersionMax="47" xr10:uidLastSave="{00000000-0000-0000-0000-000000000000}"/>
  <bookViews>
    <workbookView xWindow="-120" yWindow="-120" windowWidth="29040" windowHeight="15840" tabRatio="812" activeTab="6" xr2:uid="{00000000-000D-0000-FFFF-FFFF00000000}"/>
  </bookViews>
  <sheets>
    <sheet name="Кап. вложения" sheetId="20" r:id="rId1"/>
    <sheet name="Нематер. активы и програм.пр." sheetId="21" r:id="rId2"/>
    <sheet name="Материалы" sheetId="22" r:id="rId3"/>
    <sheet name="Услуги (вып.раб)кр.связи " sheetId="23" r:id="rId4"/>
    <sheet name="Услуги связи " sheetId="24" r:id="rId5"/>
    <sheet name="Лизинг" sheetId="26" r:id="rId6"/>
    <sheet name="Прочие услуги" sheetId="25" r:id="rId7"/>
  </sheets>
  <externalReferences>
    <externalReference r:id="rId8"/>
    <externalReference r:id="rId9"/>
  </externalReferences>
  <definedNames>
    <definedName name="P1_SCOPE_PRT_K1" hidden="1">[1]КУ1!$F$76:$G$77,[1]КУ1!$K$79:$K$80,[1]КУ1!$K$76:$K$77,[1]КУ1!$K$72:$K$74,[1]КУ1!$F$72:$G$74,[1]КУ1!$F$68:$H$70,[1]КУ1!$I$70,[1]КУ1!$J$68:$J$69,[1]КУ1!$K$66</definedName>
    <definedName name="P2_SCOPE_PRT_K1" hidden="1">[1]КУ1!$F$66:$G$66,[1]КУ1!$F$61:$G$63,[1]КУ1!$K$61:$K$63,[1]КУ1!$K$58,[1]КУ1!$I$57,[1]КУ1!$K$56,[1]КУ1!$H$57,[1]КУ1!$F$56:$G$58,[1]КУ1!$F$52:$G$53,[1]КУ1!$H$53</definedName>
    <definedName name="P3_SCOPE_PRT_K1" hidden="1">[1]КУ1!$J$53,[1]КУ1!$K$52,[1]КУ1!$K$50,[1]КУ1!$J$49,[1]КУ1!$K$48,[1]КУ1!$F$50:$G$50,[1]КУ1!$F$49:$H$49,[1]КУ1!$F$48:$G$48,[1]КУ1!$F$45:$G$46,[1]КУ1!$H$46</definedName>
    <definedName name="P4_SCOPE_PRT_K1" hidden="1">[1]КУ1!$J$46,[1]КУ1!$K$45,[1]КУ1!$J$43,[1]КУ1!$K$42,[1]КУ1!$H$43,[1]КУ1!$F$42:$G$43,[1]КУ1!$F$38:$G$38,[1]КУ1!$F$39:$H$39,[1]КУ1!$J$39,[1]КУ1!$K$38</definedName>
    <definedName name="P5_SCOPE_PRT_K1" hidden="1">[1]КУ1!$K$35:$K$36,[1]КУ1!$F$33:$G$36,[1]КУ1!$H$34,[1]КУ1!$J$34,[1]КУ1!$K$33,[1]КУ1!$J$31,[1]КУ1!$F$30:$G$31,[1]КУ1!$H$31,[1]КУ1!$K$30,[1]КУ1!$J$28</definedName>
    <definedName name="P6_SCOPE_PRT_K1" hidden="1">[1]КУ1!$F$27:$G$28,[1]КУ1!$H$28,[1]КУ1!$K$27,[1]КУ1!$K$23,[1]КУ1!$J$24,[1]КУ1!$F$23:$G$23,[1]КУ1!$F$24:$H$24,[1]КУ1!$F$17:$G$21,[1]КУ1!$H$18,[1]КУ1!$J$18</definedName>
    <definedName name="P7_SCOPE_PRT_K1" hidden="1">[1]КУ1!$K$17,[1]КУ1!$K$19:$K$21,[1]КУ1!$F$14:$G$15,[1]КУ1!$H$15,[1]КУ1!$J$15,[1]КУ1!$K$14,[1]КУ1!$J$12,[1]КУ1!$K$11,[1]КУ1!$F$11:$G$12,[1]КУ1!$H$12</definedName>
    <definedName name="tblPeriod_NO_PERID" hidden="1">[2]XLR_NoRangeSheet!$B$7</definedName>
    <definedName name="_xlnm.Print_Area" localSheetId="0">'Кап. вложения'!$A$1:$E$26</definedName>
    <definedName name="_xlnm.Print_Area" localSheetId="5">Лизинг!$A$1:$D$27</definedName>
    <definedName name="_xlnm.Print_Area" localSheetId="2">Материалы!$A$1:$D$29</definedName>
    <definedName name="_xlnm.Print_Area" localSheetId="1">'Нематер. активы и програм.пр.'!$A$1:$D$27</definedName>
    <definedName name="_xlnm.Print_Area" localSheetId="6">'Прочие услуги'!$A$1:$D$27</definedName>
    <definedName name="_xlnm.Print_Area" localSheetId="3">'Услуги (вып.раб)кр.связи '!$A$1:$D$26</definedName>
    <definedName name="_xlnm.Print_Area" localSheetId="4">'Услуги связи 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22" l="1"/>
  <c r="E20" i="23" l="1"/>
  <c r="F23" i="25" l="1"/>
  <c r="F23" i="23"/>
  <c r="E20" i="24"/>
  <c r="F23" i="21"/>
  <c r="E20" i="22"/>
  <c r="E23" i="25"/>
  <c r="E23" i="21"/>
  <c r="F23" i="24"/>
  <c r="E23" i="22"/>
  <c r="E23" i="24"/>
  <c r="F23" i="22"/>
  <c r="E20" i="25"/>
  <c r="E23" i="23"/>
  <c r="E20" i="21"/>
  <c r="F22" i="20" l="1"/>
  <c r="F23" i="20" l="1"/>
  <c r="F20" i="23"/>
  <c r="F24" i="22"/>
  <c r="E24" i="22"/>
  <c r="F24" i="25"/>
  <c r="E24" i="25"/>
  <c r="F24" i="24"/>
  <c r="E24" i="21"/>
  <c r="F24" i="21"/>
  <c r="F21" i="20"/>
  <c r="E24" i="24"/>
  <c r="F25" i="25" l="1"/>
  <c r="F25" i="24"/>
  <c r="E19" i="24"/>
  <c r="F22" i="24"/>
  <c r="F22" i="23"/>
  <c r="F22" i="25"/>
  <c r="E22" i="23"/>
  <c r="F22" i="21"/>
  <c r="E25" i="25"/>
  <c r="E25" i="22"/>
  <c r="F20" i="25"/>
  <c r="E25" i="24"/>
  <c r="F25" i="23"/>
  <c r="F25" i="21"/>
  <c r="F25" i="22"/>
  <c r="F20" i="22"/>
  <c r="E22" i="24"/>
  <c r="F20" i="24"/>
  <c r="F19" i="23"/>
  <c r="E22" i="25"/>
  <c r="E25" i="21"/>
  <c r="E22" i="21"/>
  <c r="F22" i="22"/>
  <c r="F20" i="21"/>
  <c r="F24" i="20"/>
  <c r="E19" i="22" l="1"/>
  <c r="F19" i="24"/>
  <c r="E19" i="21"/>
  <c r="F19" i="22"/>
  <c r="F18" i="20"/>
  <c r="E25" i="23"/>
  <c r="F19" i="25"/>
  <c r="E19" i="25"/>
  <c r="E19" i="23"/>
  <c r="F19" i="21"/>
  <c r="F19" i="20" l="1"/>
  <c r="F24" i="23" l="1"/>
  <c r="E24" i="23"/>
</calcChain>
</file>

<file path=xl/sharedStrings.xml><?xml version="1.0" encoding="utf-8"?>
<sst xmlns="http://schemas.openxmlformats.org/spreadsheetml/2006/main" count="168" uniqueCount="29">
  <si>
    <t>Объем приобретаемых товаров, работ, услуг</t>
  </si>
  <si>
    <t>в электронной форме</t>
  </si>
  <si>
    <t>закрытые</t>
  </si>
  <si>
    <t>3. Закупки у единственного поставщика</t>
  </si>
  <si>
    <t>4. Иное</t>
  </si>
  <si>
    <t>Итого</t>
  </si>
  <si>
    <t>Информация о способах приобретения, стоимости и об объемах</t>
  </si>
  <si>
    <t>необходимых для оказания регулируемых услуг</t>
  </si>
  <si>
    <t>(вид (группа) товаров (работ, услуг))</t>
  </si>
  <si>
    <t>Форма № 9з</t>
  </si>
  <si>
    <t>(наименование субъекта естественных монополий)</t>
  </si>
  <si>
    <t>КАПИТАЛЬНЫХ ВЛОЖЕНИЙ</t>
  </si>
  <si>
    <t>открытые</t>
  </si>
  <si>
    <t>Способы приобретения</t>
  </si>
  <si>
    <r>
      <t xml:space="preserve">1. Конкурсы,     
</t>
    </r>
    <r>
      <rPr>
        <sz val="11"/>
        <color theme="1"/>
        <rFont val="Times New Roman"/>
        <family val="1"/>
        <charset val="204"/>
      </rPr>
      <t>в том числе:</t>
    </r>
  </si>
  <si>
    <t>2. Аукционы,   
 в том числе:</t>
  </si>
  <si>
    <t>Суммарная начальная (максимальная) стоимость товаров (работ, услуг) (с учетом НДС),     
тыс. руб.</t>
  </si>
  <si>
    <t>Общая стоимость приобретаемых товаров (работ, услуг) (с учетом НДС), 
тыс. руб.</t>
  </si>
  <si>
    <t>НЕМАТЕРИАЛЬНЫХ АКТИВОВ И ПРОГРАММНЫХ ПРОДУКТОВ</t>
  </si>
  <si>
    <t>МАТЕРИАЛОВ</t>
  </si>
  <si>
    <t>УСЛУГ (ВЫПОЛНЕННЫХ РАБОТ), КРОМЕ УСЛУГ СВЯЗИ</t>
  </si>
  <si>
    <t>УСЛУГ СВЯЗИ</t>
  </si>
  <si>
    <t>ПРОЧИХ УСЛУГ</t>
  </si>
  <si>
    <t>Приложение 1</t>
  </si>
  <si>
    <t>к Приказу ФАС России</t>
  </si>
  <si>
    <t>ЛИЗИНГА (АРЕНДНЫХ ОБЯЗАТЕЛЬСТВ)</t>
  </si>
  <si>
    <t>ФГУП "Почта Крыма"</t>
  </si>
  <si>
    <t>от 31.01.2024 № 53/24</t>
  </si>
  <si>
    <t>в 2025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</si>
</sst>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0.0%"/>
    <numFmt numFmtId="167" formatCode="#,##0.000"/>
    <numFmt numFmtId="168" formatCode="00\ 00\ 00"/>
    <numFmt numFmtId="169" formatCode="_(* #,##0_);_(* \(#,##0\);_(* &quot;-&quot;??_);_(@_)"/>
    <numFmt numFmtId="170" formatCode="###\ ##\ ##"/>
    <numFmt numFmtId="171" formatCode="0_);\(0\)"/>
    <numFmt numFmtId="172" formatCode="_(* #,##0_);_(* \(#,##0\);_(* &quot;-&quot;_);_(@_)"/>
    <numFmt numFmtId="173" formatCode="&quot;$&quot;#,##0_);[Red]\(&quot;$&quot;#,##0\)"/>
    <numFmt numFmtId="174" formatCode="_-&quot;Ј&quot;* #,##0.00_-;\-&quot;Ј&quot;* #,##0.00_-;_-&quot;Ј&quot;* &quot;-&quot;??_-;_-@_-"/>
    <numFmt numFmtId="175" formatCode="dd\ mmm\ yyyy_);;;&quot;  &quot;@"/>
    <numFmt numFmtId="176" formatCode="_-* #,##0.00[$€-1]_-;\-* #,##0.00[$€-1]_-;_-* &quot;-&quot;??[$€-1]_-"/>
    <numFmt numFmtId="177" formatCode="#,##0_);\(#,##0\);&quot;- &quot;;&quot;  &quot;@"/>
    <numFmt numFmtId="178" formatCode="_(* #,##0.000_);_(* \(#,##0.000\);_(* &quot;-&quot;???_);_(@_)"/>
    <numFmt numFmtId="179" formatCode="_-&quot;Ј&quot;* #,##0_-;\-&quot;Ј&quot;* #,##0_-;_-&quot;Ј&quot;* &quot;-&quot;_-;_-@_-"/>
    <numFmt numFmtId="180" formatCode="General_)"/>
    <numFmt numFmtId="181" formatCode="0.0"/>
    <numFmt numFmtId="182" formatCode="#,##0.0"/>
  </numFmts>
  <fonts count="8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9"/>
      <name val="MS Sans Serif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sz val="10"/>
      <name val="Helv"/>
    </font>
    <font>
      <sz val="10"/>
      <name val="Helv"/>
      <charset val="204"/>
    </font>
    <font>
      <b/>
      <i/>
      <sz val="10"/>
      <color indexed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i/>
      <sz val="11"/>
      <color indexed="23"/>
      <name val="Calibri"/>
      <family val="2"/>
      <charset val="204"/>
    </font>
    <font>
      <sz val="10"/>
      <color indexed="12"/>
      <name val="Arial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b/>
      <sz val="14"/>
      <name val="Arial"/>
      <family val="2"/>
      <charset val="204"/>
    </font>
    <font>
      <sz val="8"/>
      <name val="Helv"/>
    </font>
    <font>
      <b/>
      <i/>
      <sz val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rgb="FF080000"/>
      <name val="Arial"/>
      <family val="2"/>
      <charset val="204"/>
    </font>
    <font>
      <sz val="8"/>
      <color indexed="8"/>
      <name val="Arial"/>
      <family val="2"/>
      <charset val="204"/>
    </font>
    <font>
      <b/>
      <u/>
      <sz val="10"/>
      <color indexed="8"/>
      <name val="Arial"/>
      <family val="2"/>
      <charset val="204"/>
    </font>
    <font>
      <sz val="8"/>
      <color rgb="FF080000"/>
      <name val="Arial"/>
      <family val="2"/>
      <charset val="204"/>
    </font>
    <font>
      <sz val="9"/>
      <color indexed="8"/>
      <name val="Arial"/>
      <family val="2"/>
      <charset val="204"/>
    </font>
    <font>
      <b/>
      <sz val="11"/>
      <color rgb="FF08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rgb="FF08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rgb="FF080000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rgb="FF080000"/>
      <name val="Arial"/>
      <family val="2"/>
      <charset val="204"/>
    </font>
    <font>
      <b/>
      <sz val="12"/>
      <color rgb="FF080000"/>
      <name val="Arial"/>
      <family val="2"/>
      <charset val="204"/>
    </font>
    <font>
      <sz val="12"/>
      <color indexed="8"/>
      <name val="Arial"/>
      <family val="2"/>
      <charset val="204"/>
    </font>
    <font>
      <b/>
      <sz val="8"/>
      <color rgb="FF08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name val="Times New Roman CYR"/>
      <family val="1"/>
      <charset val="204"/>
    </font>
    <font>
      <sz val="10"/>
      <name val="NTHarmonica"/>
    </font>
    <font>
      <b/>
      <sz val="11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5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97">
    <xf numFmtId="0" fontId="0" fillId="0" borderId="0"/>
    <xf numFmtId="0" fontId="1" fillId="2" borderId="1">
      <alignment horizontal="left" vertical="top" wrapText="1"/>
    </xf>
    <xf numFmtId="0" fontId="2" fillId="0" borderId="0"/>
    <xf numFmtId="0" fontId="3" fillId="0" borderId="0" applyProtection="0"/>
    <xf numFmtId="9" fontId="3" fillId="0" borderId="0" applyFont="0" applyFill="0" applyBorder="0" applyAlignment="0" applyProtection="0"/>
    <xf numFmtId="168" fontId="18" fillId="2" borderId="8" applyNumberFormat="0" applyFont="0" applyFill="0" applyBorder="0" applyAlignment="0" applyProtection="0">
      <alignment horizontal="center"/>
    </xf>
    <xf numFmtId="0" fontId="19" fillId="0" borderId="0"/>
    <xf numFmtId="0" fontId="19" fillId="0" borderId="0"/>
    <xf numFmtId="49" fontId="18" fillId="2" borderId="1" applyBorder="0">
      <alignment horizontal="center" wrapText="1"/>
    </xf>
    <xf numFmtId="0" fontId="20" fillId="2" borderId="1" applyBorder="0">
      <alignment horizontal="left" wrapText="1"/>
    </xf>
    <xf numFmtId="0" fontId="18" fillId="2" borderId="2" applyBorder="0">
      <alignment horizontal="center" textRotation="90" wrapText="1"/>
    </xf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4" borderId="3">
      <alignment horizontal="center"/>
    </xf>
    <xf numFmtId="169" fontId="19" fillId="5" borderId="1">
      <alignment horizontal="center"/>
    </xf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170" fontId="26" fillId="24" borderId="0">
      <alignment horizontal="center" vertical="center"/>
    </xf>
    <xf numFmtId="171" fontId="27" fillId="0" borderId="7" applyFont="0" applyFill="0">
      <alignment horizontal="right" vertical="center"/>
      <protection locked="0"/>
    </xf>
    <xf numFmtId="171" fontId="27" fillId="0" borderId="0" applyFont="0" applyBorder="0" applyProtection="0">
      <alignment vertical="center"/>
    </xf>
    <xf numFmtId="170" fontId="28" fillId="0" borderId="0" applyNumberFormat="0" applyFont="0" applyAlignment="0">
      <alignment horizontal="center" vertical="center"/>
    </xf>
    <xf numFmtId="39" fontId="29" fillId="2" borderId="0" applyNumberFormat="0" applyBorder="0">
      <alignment vertical="center"/>
    </xf>
    <xf numFmtId="0" fontId="30" fillId="7" borderId="0" applyNumberFormat="0" applyBorder="0" applyAlignment="0" applyProtection="0"/>
    <xf numFmtId="0" fontId="19" fillId="0" borderId="0">
      <alignment horizontal="left"/>
    </xf>
    <xf numFmtId="169" fontId="29" fillId="25" borderId="1">
      <alignment vertical="center"/>
    </xf>
    <xf numFmtId="169" fontId="29" fillId="26" borderId="1">
      <alignment vertical="center"/>
    </xf>
    <xf numFmtId="172" fontId="19" fillId="27" borderId="3">
      <alignment vertical="center"/>
    </xf>
    <xf numFmtId="0" fontId="31" fillId="28" borderId="9" applyNumberFormat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3" fontId="32" fillId="0" borderId="0" applyFont="0" applyFill="0" applyBorder="0" applyAlignment="0" applyProtection="0"/>
    <xf numFmtId="174" fontId="28" fillId="0" borderId="0" applyFont="0" applyFill="0" applyBorder="0" applyAlignment="0" applyProtection="0"/>
    <xf numFmtId="175" fontId="33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0" applyNumberFormat="0" applyFont="0">
      <alignment wrapText="1"/>
    </xf>
    <xf numFmtId="0" fontId="28" fillId="0" borderId="0" applyNumberFormat="0" applyFont="0">
      <alignment wrapText="1"/>
    </xf>
    <xf numFmtId="177" fontId="35" fillId="0" borderId="0" applyNumberFormat="0" applyFill="0" applyBorder="0" applyAlignment="0" applyProtection="0"/>
    <xf numFmtId="172" fontId="19" fillId="5" borderId="1" applyBorder="0">
      <alignment horizontal="center" vertical="center"/>
    </xf>
    <xf numFmtId="0" fontId="36" fillId="8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29" fillId="29" borderId="1">
      <alignment horizontal="center" vertical="center" wrapText="1"/>
      <protection locked="0"/>
    </xf>
    <xf numFmtId="0" fontId="40" fillId="11" borderId="13" applyNumberFormat="0" applyAlignment="0" applyProtection="0"/>
    <xf numFmtId="169" fontId="28" fillId="30" borderId="1">
      <alignment vertical="center"/>
    </xf>
    <xf numFmtId="170" fontId="41" fillId="31" borderId="14" applyBorder="0" applyAlignment="0">
      <alignment horizontal="left"/>
    </xf>
    <xf numFmtId="0" fontId="42" fillId="0" borderId="15" applyNumberFormat="0" applyFill="0" applyAlignment="0" applyProtection="0"/>
    <xf numFmtId="0" fontId="43" fillId="32" borderId="0" applyNumberFormat="0" applyBorder="0" applyAlignment="0" applyProtection="0"/>
    <xf numFmtId="0" fontId="18" fillId="2" borderId="1" applyFont="0" applyBorder="0" applyAlignment="0">
      <alignment horizontal="center" vertical="center"/>
    </xf>
    <xf numFmtId="0" fontId="3" fillId="0" borderId="0"/>
    <xf numFmtId="0" fontId="44" fillId="0" borderId="0"/>
    <xf numFmtId="0" fontId="21" fillId="0" borderId="0"/>
    <xf numFmtId="0" fontId="24" fillId="33" borderId="16" applyNumberFormat="0" applyFont="0" applyAlignment="0" applyProtection="0"/>
    <xf numFmtId="0" fontId="45" fillId="34" borderId="17" applyNumberFormat="0" applyAlignment="0" applyProtection="0"/>
    <xf numFmtId="0" fontId="46" fillId="2" borderId="0">
      <alignment vertical="center"/>
    </xf>
    <xf numFmtId="0" fontId="47" fillId="0" borderId="0" applyNumberFormat="0">
      <alignment horizontal="left"/>
    </xf>
    <xf numFmtId="169" fontId="48" fillId="30" borderId="1">
      <alignment horizontal="center" vertical="center" wrapText="1"/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49" fillId="35" borderId="0">
      <alignment horizontal="center" vertical="top"/>
    </xf>
    <xf numFmtId="0" fontId="50" fillId="36" borderId="0">
      <alignment horizontal="left" vertical="top"/>
    </xf>
    <xf numFmtId="0" fontId="51" fillId="35" borderId="0">
      <alignment horizontal="center" vertical="top"/>
    </xf>
    <xf numFmtId="0" fontId="50" fillId="36" borderId="0">
      <alignment horizontal="right" vertical="top"/>
    </xf>
    <xf numFmtId="0" fontId="52" fillId="35" borderId="0">
      <alignment horizontal="center" vertical="top"/>
    </xf>
    <xf numFmtId="0" fontId="53" fillId="36" borderId="0">
      <alignment horizontal="right" vertical="center"/>
    </xf>
    <xf numFmtId="0" fontId="54" fillId="35" borderId="0">
      <alignment horizontal="center" vertical="top"/>
    </xf>
    <xf numFmtId="0" fontId="55" fillId="36" borderId="0">
      <alignment horizontal="left" vertical="center"/>
    </xf>
    <xf numFmtId="0" fontId="56" fillId="35" borderId="0">
      <alignment horizontal="left" vertical="top"/>
    </xf>
    <xf numFmtId="0" fontId="57" fillId="36" borderId="0">
      <alignment horizontal="left" vertical="center"/>
    </xf>
    <xf numFmtId="0" fontId="58" fillId="35" borderId="0">
      <alignment horizontal="right" vertical="top"/>
    </xf>
    <xf numFmtId="0" fontId="59" fillId="36" borderId="0">
      <alignment horizontal="left" vertical="center"/>
    </xf>
    <xf numFmtId="0" fontId="51" fillId="35" borderId="0">
      <alignment horizontal="left" vertical="top"/>
    </xf>
    <xf numFmtId="0" fontId="53" fillId="36" borderId="0">
      <alignment horizontal="center" vertical="center"/>
    </xf>
    <xf numFmtId="0" fontId="60" fillId="35" borderId="0">
      <alignment horizontal="center" vertical="top"/>
    </xf>
    <xf numFmtId="0" fontId="53" fillId="36" borderId="0">
      <alignment horizontal="right" vertical="top"/>
    </xf>
    <xf numFmtId="0" fontId="51" fillId="35" borderId="0">
      <alignment horizontal="center" vertical="top"/>
    </xf>
    <xf numFmtId="0" fontId="49" fillId="35" borderId="0">
      <alignment horizontal="center" vertical="top"/>
    </xf>
    <xf numFmtId="0" fontId="49" fillId="35" borderId="0">
      <alignment horizontal="center" vertical="top"/>
    </xf>
    <xf numFmtId="0" fontId="49" fillId="35" borderId="0">
      <alignment horizontal="center" vertical="top"/>
    </xf>
    <xf numFmtId="0" fontId="56" fillId="35" borderId="0">
      <alignment horizontal="left" vertical="top"/>
    </xf>
    <xf numFmtId="0" fontId="53" fillId="36" borderId="0">
      <alignment horizontal="center" vertical="top"/>
    </xf>
    <xf numFmtId="0" fontId="49" fillId="35" borderId="0">
      <alignment horizontal="center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6" fillId="35" borderId="0">
      <alignment horizontal="left" vertical="top"/>
    </xf>
    <xf numFmtId="0" fontId="52" fillId="35" borderId="0">
      <alignment horizontal="left" vertical="top"/>
    </xf>
    <xf numFmtId="0" fontId="61" fillId="36" borderId="0">
      <alignment horizontal="right" vertical="top"/>
    </xf>
    <xf numFmtId="0" fontId="56" fillId="35" borderId="0">
      <alignment horizontal="center" vertical="top"/>
    </xf>
    <xf numFmtId="0" fontId="62" fillId="36" borderId="0">
      <alignment horizontal="center" vertical="top"/>
    </xf>
    <xf numFmtId="0" fontId="49" fillId="35" borderId="0">
      <alignment horizontal="center" vertical="top"/>
    </xf>
    <xf numFmtId="0" fontId="61" fillId="36" borderId="0">
      <alignment horizontal="center" vertical="top"/>
    </xf>
    <xf numFmtId="0" fontId="63" fillId="35" borderId="0">
      <alignment horizontal="center" vertical="top"/>
    </xf>
    <xf numFmtId="0" fontId="57" fillId="36" borderId="0">
      <alignment horizontal="center" vertical="center"/>
    </xf>
    <xf numFmtId="0" fontId="58" fillId="35" borderId="0">
      <alignment horizontal="center" vertical="top"/>
    </xf>
    <xf numFmtId="0" fontId="64" fillId="36" borderId="0">
      <alignment horizontal="center" vertical="top"/>
    </xf>
    <xf numFmtId="0" fontId="56" fillId="35" borderId="0">
      <alignment horizontal="center" vertical="top"/>
    </xf>
    <xf numFmtId="0" fontId="50" fillId="36" borderId="0">
      <alignment horizontal="left" vertical="center"/>
    </xf>
    <xf numFmtId="0" fontId="56" fillId="35" borderId="0">
      <alignment horizontal="left" vertical="top"/>
    </xf>
    <xf numFmtId="0" fontId="64" fillId="36" borderId="0">
      <alignment horizontal="center" vertical="center"/>
    </xf>
    <xf numFmtId="178" fontId="28" fillId="24" borderId="1">
      <alignment vertical="center"/>
    </xf>
    <xf numFmtId="0" fontId="28" fillId="37" borderId="0"/>
    <xf numFmtId="169" fontId="28" fillId="3" borderId="18" applyNumberFormat="0" applyFont="0" applyAlignment="0">
      <alignment horizontal="left"/>
    </xf>
    <xf numFmtId="169" fontId="28" fillId="3" borderId="18" applyNumberFormat="0" applyFont="0" applyAlignment="0">
      <alignment horizontal="left"/>
    </xf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7" fillId="4" borderId="3">
      <alignment horizontal="center" vertical="center"/>
    </xf>
    <xf numFmtId="0" fontId="68" fillId="0" borderId="0" applyNumberFormat="0" applyFill="0" applyBorder="0" applyAlignment="0" applyProtection="0"/>
    <xf numFmtId="0" fontId="28" fillId="38" borderId="20">
      <alignment vertical="center"/>
      <protection locked="0"/>
    </xf>
    <xf numFmtId="179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69" fontId="28" fillId="39" borderId="1" applyNumberFormat="0" applyFill="0" applyBorder="0" applyProtection="0">
      <alignment vertical="center"/>
      <protection locked="0"/>
    </xf>
    <xf numFmtId="180" fontId="19" fillId="0" borderId="21">
      <protection locked="0"/>
    </xf>
    <xf numFmtId="170" fontId="29" fillId="2" borderId="0" applyNumberFormat="0" applyFont="0" applyFill="0" applyBorder="0" applyAlignment="0" applyProtection="0">
      <alignment vertical="center"/>
    </xf>
    <xf numFmtId="0" fontId="69" fillId="0" borderId="0" applyBorder="0">
      <alignment horizontal="center" vertical="center" wrapText="1"/>
    </xf>
    <xf numFmtId="0" fontId="70" fillId="0" borderId="4" applyBorder="0">
      <alignment horizontal="center" vertical="center" wrapText="1"/>
    </xf>
    <xf numFmtId="180" fontId="71" fillId="40" borderId="21"/>
    <xf numFmtId="4" fontId="72" fillId="41" borderId="1" applyBorder="0">
      <alignment horizontal="right"/>
    </xf>
    <xf numFmtId="0" fontId="73" fillId="0" borderId="0">
      <alignment horizontal="left"/>
    </xf>
    <xf numFmtId="0" fontId="74" fillId="2" borderId="0"/>
    <xf numFmtId="0" fontId="75" fillId="42" borderId="0" applyFill="0">
      <alignment wrapText="1"/>
    </xf>
    <xf numFmtId="0" fontId="76" fillId="0" borderId="0">
      <alignment horizontal="center" vertical="top" wrapText="1"/>
    </xf>
    <xf numFmtId="0" fontId="46" fillId="0" borderId="0">
      <alignment horizontal="centerContinuous" vertical="center" wrapText="1"/>
    </xf>
    <xf numFmtId="167" fontId="1" fillId="42" borderId="1">
      <alignment wrapText="1"/>
    </xf>
    <xf numFmtId="0" fontId="77" fillId="0" borderId="0"/>
    <xf numFmtId="0" fontId="28" fillId="0" borderId="0"/>
    <xf numFmtId="0" fontId="28" fillId="0" borderId="0"/>
    <xf numFmtId="0" fontId="24" fillId="0" borderId="0"/>
    <xf numFmtId="0" fontId="3" fillId="0" borderId="0" applyProtection="0"/>
    <xf numFmtId="0" fontId="3" fillId="0" borderId="0" applyProtection="0"/>
    <xf numFmtId="0" fontId="3" fillId="0" borderId="0"/>
    <xf numFmtId="0" fontId="24" fillId="0" borderId="0"/>
    <xf numFmtId="0" fontId="24" fillId="0" borderId="0"/>
    <xf numFmtId="0" fontId="5" fillId="0" borderId="0"/>
    <xf numFmtId="181" fontId="78" fillId="41" borderId="6" applyNumberFormat="0" applyBorder="0" applyAlignment="0">
      <alignment vertical="center"/>
      <protection locked="0"/>
    </xf>
    <xf numFmtId="0" fontId="28" fillId="33" borderId="16" applyNumberFormat="0" applyFont="0" applyAlignment="0" applyProtection="0"/>
    <xf numFmtId="9" fontId="3" fillId="0" borderId="0" applyFont="0" applyFill="0" applyBorder="0" applyAlignment="0" applyProtection="0"/>
    <xf numFmtId="0" fontId="22" fillId="0" borderId="0"/>
    <xf numFmtId="49" fontId="75" fillId="0" borderId="0">
      <alignment horizontal="center"/>
    </xf>
    <xf numFmtId="164" fontId="79" fillId="0" borderId="0" applyFont="0" applyFill="0" applyBorder="0" applyAlignment="0" applyProtection="0"/>
    <xf numFmtId="165" fontId="7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" fontId="72" fillId="42" borderId="0" applyBorder="0">
      <alignment horizontal="right"/>
    </xf>
    <xf numFmtId="4" fontId="72" fillId="43" borderId="22" applyBorder="0">
      <alignment horizontal="right"/>
    </xf>
    <xf numFmtId="4" fontId="72" fillId="42" borderId="1" applyFont="0" applyBorder="0">
      <alignment horizontal="right"/>
    </xf>
    <xf numFmtId="172" fontId="19" fillId="44" borderId="1">
      <alignment horizontal="center" vertical="center"/>
      <protection locked="0"/>
    </xf>
  </cellStyleXfs>
  <cellXfs count="26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0" fontId="10" fillId="0" borderId="1" xfId="0" applyFont="1" applyBorder="1" applyAlignment="1">
      <alignment horizontal="center"/>
    </xf>
    <xf numFmtId="3" fontId="11" fillId="0" borderId="1" xfId="0" applyNumberFormat="1" applyFont="1" applyBorder="1"/>
    <xf numFmtId="9" fontId="17" fillId="0" borderId="0" xfId="0" applyNumberFormat="1" applyFont="1"/>
    <xf numFmtId="166" fontId="17" fillId="0" borderId="0" xfId="0" applyNumberFormat="1" applyFont="1"/>
    <xf numFmtId="182" fontId="6" fillId="0" borderId="1" xfId="0" applyNumberFormat="1" applyFont="1" applyBorder="1"/>
    <xf numFmtId="182" fontId="11" fillId="0" borderId="1" xfId="0" applyNumberFormat="1" applyFont="1" applyBorder="1"/>
    <xf numFmtId="182" fontId="10" fillId="0" borderId="1" xfId="0" applyNumberFormat="1" applyFont="1" applyBorder="1"/>
    <xf numFmtId="182" fontId="80" fillId="0" borderId="1" xfId="0" applyNumberFormat="1" applyFont="1" applyBorder="1"/>
    <xf numFmtId="0" fontId="12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</cellXfs>
  <cellStyles count="197">
    <cellStyle name="'" xfId="5" xr:uid="{00000000-0005-0000-0000-000000000000}"/>
    <cellStyle name="_Condition-2020" xfId="6" xr:uid="{00000000-0005-0000-0000-000001000000}"/>
    <cellStyle name="_Condition-long(2011)" xfId="7" xr:uid="{00000000-0005-0000-0000-000002000000}"/>
    <cellStyle name="_header_grey" xfId="8" xr:uid="{00000000-0005-0000-0000-000003000000}"/>
    <cellStyle name="_header_italic" xfId="9" xr:uid="{00000000-0005-0000-0000-000004000000}"/>
    <cellStyle name="_header_vertical" xfId="10" xr:uid="{00000000-0005-0000-0000-000005000000}"/>
    <cellStyle name="_macro 2020" xfId="11" xr:uid="{00000000-0005-0000-0000-000006000000}"/>
    <cellStyle name="_Аренда" xfId="12" xr:uid="{00000000-0005-0000-0000-000007000000}"/>
    <cellStyle name="_График открытия новых ОСП" xfId="13" xr:uid="{00000000-0005-0000-0000-000008000000}"/>
    <cellStyle name="_Дополнительные  таблицы" xfId="14" xr:uid="{00000000-0005-0000-0000-000009000000}"/>
    <cellStyle name="_Дополнительные  таблицы 2006" xfId="15" xr:uid="{00000000-0005-0000-0000-00000A000000}"/>
    <cellStyle name="_Картриджи" xfId="16" xr:uid="{00000000-0005-0000-0000-00000B000000}"/>
    <cellStyle name="_Копия План мероприятий" xfId="17" xr:uid="{00000000-0005-0000-0000-00000C000000}"/>
    <cellStyle name="_материалы для ремонта" xfId="18" xr:uid="{00000000-0005-0000-0000-00000D000000}"/>
    <cellStyle name="_Основные_аппараты_2005" xfId="19" xr:uid="{00000000-0005-0000-0000-00000E000000}"/>
    <cellStyle name="_Перекрестное субсидирование" xfId="20" xr:uid="{00000000-0005-0000-0000-00000F000000}"/>
    <cellStyle name="_Приложение №12.1" xfId="21" xr:uid="{00000000-0005-0000-0000-000010000000}"/>
    <cellStyle name="_Приложения" xfId="22" xr:uid="{00000000-0005-0000-0000-000011000000}"/>
    <cellStyle name="_Приложения от 14.07.05  (Уралсвязьинформ)" xfId="23" xr:uid="{00000000-0005-0000-0000-000012000000}"/>
    <cellStyle name="_Расчет инвестиционной" xfId="24" xr:uid="{00000000-0005-0000-0000-000013000000}"/>
    <cellStyle name="_Расчет инвестиционной и тарифа на 2006г" xfId="25" xr:uid="{00000000-0005-0000-0000-000014000000}"/>
    <cellStyle name="_Расчет МТР (по филиально)" xfId="26" xr:uid="{00000000-0005-0000-0000-000015000000}"/>
    <cellStyle name="_Ремонт" xfId="27" xr:uid="{00000000-0005-0000-0000-000016000000}"/>
    <cellStyle name="_Свод по инвест заявкам" xfId="28" xr:uid="{00000000-0005-0000-0000-000017000000}"/>
    <cellStyle name="_Сводный БИР ИТ" xfId="29" xr:uid="{00000000-0005-0000-0000-000018000000}"/>
    <cellStyle name="_Сводный БИР ИТ 2" xfId="30" xr:uid="{00000000-0005-0000-0000-000019000000}"/>
    <cellStyle name="_СВТ" xfId="31" xr:uid="{00000000-0005-0000-0000-00001A000000}"/>
    <cellStyle name="_Сравнение расходов по статьям с учетом ПСС-GSM" xfId="32" xr:uid="{00000000-0005-0000-0000-00001B000000}"/>
    <cellStyle name="_Транспорт" xfId="33" xr:uid="{00000000-0005-0000-0000-00001C000000}"/>
    <cellStyle name="_хоз принадлежности (2)" xfId="34" xr:uid="{00000000-0005-0000-0000-00001D000000}"/>
    <cellStyle name="01_Validation" xfId="35" xr:uid="{00000000-0005-0000-0000-00001E000000}"/>
    <cellStyle name="02_Amount_from_OSV" xfId="36" xr:uid="{00000000-0005-0000-0000-00001F000000}"/>
    <cellStyle name="20% - Accent1" xfId="37" xr:uid="{00000000-0005-0000-0000-000020000000}"/>
    <cellStyle name="20% - Accent2" xfId="38" xr:uid="{00000000-0005-0000-0000-000021000000}"/>
    <cellStyle name="20% - Accent3" xfId="39" xr:uid="{00000000-0005-0000-0000-000022000000}"/>
    <cellStyle name="20% - Accent4" xfId="40" xr:uid="{00000000-0005-0000-0000-000023000000}"/>
    <cellStyle name="20% - Accent5" xfId="41" xr:uid="{00000000-0005-0000-0000-000024000000}"/>
    <cellStyle name="20% - Accent6" xfId="42" xr:uid="{00000000-0005-0000-0000-000025000000}"/>
    <cellStyle name="40% - Accent1" xfId="43" xr:uid="{00000000-0005-0000-0000-000026000000}"/>
    <cellStyle name="40% - Accent2" xfId="44" xr:uid="{00000000-0005-0000-0000-000027000000}"/>
    <cellStyle name="40% - Accent3" xfId="45" xr:uid="{00000000-0005-0000-0000-000028000000}"/>
    <cellStyle name="40% - Accent4" xfId="46" xr:uid="{00000000-0005-0000-0000-000029000000}"/>
    <cellStyle name="40% - Accent5" xfId="47" xr:uid="{00000000-0005-0000-0000-00002A000000}"/>
    <cellStyle name="40% - Accent6" xfId="48" xr:uid="{00000000-0005-0000-0000-00002B000000}"/>
    <cellStyle name="60% - Accent1" xfId="49" xr:uid="{00000000-0005-0000-0000-00002C000000}"/>
    <cellStyle name="60% - Accent2" xfId="50" xr:uid="{00000000-0005-0000-0000-00002D000000}"/>
    <cellStyle name="60% - Accent3" xfId="51" xr:uid="{00000000-0005-0000-0000-00002E000000}"/>
    <cellStyle name="60% - Accent4" xfId="52" xr:uid="{00000000-0005-0000-0000-00002F000000}"/>
    <cellStyle name="60% - Accent5" xfId="53" xr:uid="{00000000-0005-0000-0000-000030000000}"/>
    <cellStyle name="60% - Accent6" xfId="54" xr:uid="{00000000-0005-0000-0000-000031000000}"/>
    <cellStyle name="Accent1" xfId="55" xr:uid="{00000000-0005-0000-0000-000032000000}"/>
    <cellStyle name="Accent2" xfId="56" xr:uid="{00000000-0005-0000-0000-000033000000}"/>
    <cellStyle name="Accent3" xfId="57" xr:uid="{00000000-0005-0000-0000-000034000000}"/>
    <cellStyle name="Accent4" xfId="58" xr:uid="{00000000-0005-0000-0000-000035000000}"/>
    <cellStyle name="Accent5" xfId="59" xr:uid="{00000000-0005-0000-0000-000036000000}"/>
    <cellStyle name="Accent6" xfId="60" xr:uid="{00000000-0005-0000-0000-000037000000}"/>
    <cellStyle name="account" xfId="61" xr:uid="{00000000-0005-0000-0000-000038000000}"/>
    <cellStyle name="Accounting" xfId="62" xr:uid="{00000000-0005-0000-0000-000039000000}"/>
    <cellStyle name="Anna" xfId="63" xr:uid="{00000000-0005-0000-0000-00003A000000}"/>
    <cellStyle name="AP_AR_UPS" xfId="64" xr:uid="{00000000-0005-0000-0000-00003B000000}"/>
    <cellStyle name="BackGround_General" xfId="65" xr:uid="{00000000-0005-0000-0000-00003C000000}"/>
    <cellStyle name="Bad" xfId="66" xr:uid="{00000000-0005-0000-0000-00003D000000}"/>
    <cellStyle name="blank" xfId="67" xr:uid="{00000000-0005-0000-0000-00003E000000}"/>
    <cellStyle name="Blue_Calculation" xfId="68" xr:uid="{00000000-0005-0000-0000-00003F000000}"/>
    <cellStyle name="Calculation" xfId="69" xr:uid="{00000000-0005-0000-0000-000040000000}"/>
    <cellStyle name="Check" xfId="70" xr:uid="{00000000-0005-0000-0000-000041000000}"/>
    <cellStyle name="Check Cell" xfId="71" xr:uid="{00000000-0005-0000-0000-000042000000}"/>
    <cellStyle name="Comma [0]_irl tel sep5" xfId="72" xr:uid="{00000000-0005-0000-0000-000043000000}"/>
    <cellStyle name="Comma_irl tel sep5" xfId="73" xr:uid="{00000000-0005-0000-0000-000044000000}"/>
    <cellStyle name="Currency [0]" xfId="74" xr:uid="{00000000-0005-0000-0000-000045000000}"/>
    <cellStyle name="Currency_irl tel sep5" xfId="75" xr:uid="{00000000-0005-0000-0000-000046000000}"/>
    <cellStyle name="Date" xfId="76" xr:uid="{00000000-0005-0000-0000-000047000000}"/>
    <cellStyle name="Dezimal [0]_Compiling Utility Macros" xfId="77" xr:uid="{00000000-0005-0000-0000-000048000000}"/>
    <cellStyle name="Dezimal_Compiling Utility Macros" xfId="78" xr:uid="{00000000-0005-0000-0000-000049000000}"/>
    <cellStyle name="Euro" xfId="79" xr:uid="{00000000-0005-0000-0000-00004A000000}"/>
    <cellStyle name="Euro 2" xfId="80" xr:uid="{00000000-0005-0000-0000-00004B000000}"/>
    <cellStyle name="Explanatory Text" xfId="81" xr:uid="{00000000-0005-0000-0000-00004C000000}"/>
    <cellStyle name="Footnotes" xfId="82" xr:uid="{00000000-0005-0000-0000-00004D000000}"/>
    <cellStyle name="Footnotes 2" xfId="83" xr:uid="{00000000-0005-0000-0000-00004E000000}"/>
    <cellStyle name="From" xfId="84" xr:uid="{00000000-0005-0000-0000-00004F000000}"/>
    <cellStyle name="General_Ledger" xfId="85" xr:uid="{00000000-0005-0000-0000-000050000000}"/>
    <cellStyle name="Good" xfId="86" xr:uid="{00000000-0005-0000-0000-000051000000}"/>
    <cellStyle name="Grey_Bold_Border_Value" xfId="1" xr:uid="{00000000-0005-0000-0000-000052000000}"/>
    <cellStyle name="Heading 1" xfId="87" xr:uid="{00000000-0005-0000-0000-000053000000}"/>
    <cellStyle name="Heading 2" xfId="88" xr:uid="{00000000-0005-0000-0000-000054000000}"/>
    <cellStyle name="Heading 3" xfId="89" xr:uid="{00000000-0005-0000-0000-000055000000}"/>
    <cellStyle name="Heading 4" xfId="90" xr:uid="{00000000-0005-0000-0000-000056000000}"/>
    <cellStyle name="Hidden" xfId="91" xr:uid="{00000000-0005-0000-0000-000057000000}"/>
    <cellStyle name="Input" xfId="92" xr:uid="{00000000-0005-0000-0000-000058000000}"/>
    <cellStyle name="Just_Table" xfId="93" xr:uid="{00000000-0005-0000-0000-000059000000}"/>
    <cellStyle name="LeftTitle" xfId="94" xr:uid="{00000000-0005-0000-0000-00005A000000}"/>
    <cellStyle name="Linked Cell" xfId="95" xr:uid="{00000000-0005-0000-0000-00005B000000}"/>
    <cellStyle name="Neutral" xfId="96" xr:uid="{00000000-0005-0000-0000-00005C000000}"/>
    <cellStyle name="No_Input" xfId="97" xr:uid="{00000000-0005-0000-0000-00005D000000}"/>
    <cellStyle name="Normal_20" xfId="98" xr:uid="{00000000-0005-0000-0000-00005E000000}"/>
    <cellStyle name="Normal1" xfId="99" xr:uid="{00000000-0005-0000-0000-00005F000000}"/>
    <cellStyle name="normбlnм_laroux" xfId="100" xr:uid="{00000000-0005-0000-0000-000060000000}"/>
    <cellStyle name="Note" xfId="101" xr:uid="{00000000-0005-0000-0000-000061000000}"/>
    <cellStyle name="Output" xfId="102" xr:uid="{00000000-0005-0000-0000-000062000000}"/>
    <cellStyle name="PageHeading" xfId="103" xr:uid="{00000000-0005-0000-0000-000063000000}"/>
    <cellStyle name="Price_Body" xfId="104" xr:uid="{00000000-0005-0000-0000-000064000000}"/>
    <cellStyle name="QTitle" xfId="105" xr:uid="{00000000-0005-0000-0000-000065000000}"/>
    <cellStyle name="range" xfId="106" xr:uid="{00000000-0005-0000-0000-000066000000}"/>
    <cellStyle name="range 2" xfId="107" xr:uid="{00000000-0005-0000-0000-000067000000}"/>
    <cellStyle name="S0" xfId="108" xr:uid="{00000000-0005-0000-0000-000068000000}"/>
    <cellStyle name="S0 2" xfId="109" xr:uid="{00000000-0005-0000-0000-000069000000}"/>
    <cellStyle name="S1" xfId="110" xr:uid="{00000000-0005-0000-0000-00006A000000}"/>
    <cellStyle name="S1 2" xfId="111" xr:uid="{00000000-0005-0000-0000-00006B000000}"/>
    <cellStyle name="S10" xfId="112" xr:uid="{00000000-0005-0000-0000-00006C000000}"/>
    <cellStyle name="S10 2" xfId="113" xr:uid="{00000000-0005-0000-0000-00006D000000}"/>
    <cellStyle name="S11" xfId="114" xr:uid="{00000000-0005-0000-0000-00006E000000}"/>
    <cellStyle name="S11 2" xfId="115" xr:uid="{00000000-0005-0000-0000-00006F000000}"/>
    <cellStyle name="S12" xfId="116" xr:uid="{00000000-0005-0000-0000-000070000000}"/>
    <cellStyle name="S12 2" xfId="117" xr:uid="{00000000-0005-0000-0000-000071000000}"/>
    <cellStyle name="S13" xfId="118" xr:uid="{00000000-0005-0000-0000-000072000000}"/>
    <cellStyle name="S13 2" xfId="119" xr:uid="{00000000-0005-0000-0000-000073000000}"/>
    <cellStyle name="S14" xfId="120" xr:uid="{00000000-0005-0000-0000-000074000000}"/>
    <cellStyle name="S14 2" xfId="121" xr:uid="{00000000-0005-0000-0000-000075000000}"/>
    <cellStyle name="S15" xfId="122" xr:uid="{00000000-0005-0000-0000-000076000000}"/>
    <cellStyle name="S15 2" xfId="123" xr:uid="{00000000-0005-0000-0000-000077000000}"/>
    <cellStyle name="S16" xfId="124" xr:uid="{00000000-0005-0000-0000-000078000000}"/>
    <cellStyle name="S17" xfId="125" xr:uid="{00000000-0005-0000-0000-000079000000}"/>
    <cellStyle name="S18" xfId="126" xr:uid="{00000000-0005-0000-0000-00007A000000}"/>
    <cellStyle name="S19" xfId="127" xr:uid="{00000000-0005-0000-0000-00007B000000}"/>
    <cellStyle name="S2" xfId="128" xr:uid="{00000000-0005-0000-0000-00007C000000}"/>
    <cellStyle name="S2 2" xfId="129" xr:uid="{00000000-0005-0000-0000-00007D000000}"/>
    <cellStyle name="S20" xfId="130" xr:uid="{00000000-0005-0000-0000-00007E000000}"/>
    <cellStyle name="S21" xfId="131" xr:uid="{00000000-0005-0000-0000-00007F000000}"/>
    <cellStyle name="S22" xfId="132" xr:uid="{00000000-0005-0000-0000-000080000000}"/>
    <cellStyle name="S23" xfId="133" xr:uid="{00000000-0005-0000-0000-000081000000}"/>
    <cellStyle name="S24" xfId="134" xr:uid="{00000000-0005-0000-0000-000082000000}"/>
    <cellStyle name="S3" xfId="135" xr:uid="{00000000-0005-0000-0000-000083000000}"/>
    <cellStyle name="S3 2" xfId="136" xr:uid="{00000000-0005-0000-0000-000084000000}"/>
    <cellStyle name="S4" xfId="137" xr:uid="{00000000-0005-0000-0000-000085000000}"/>
    <cellStyle name="S4 2" xfId="138" xr:uid="{00000000-0005-0000-0000-000086000000}"/>
    <cellStyle name="S5" xfId="139" xr:uid="{00000000-0005-0000-0000-000087000000}"/>
    <cellStyle name="S5 2" xfId="140" xr:uid="{00000000-0005-0000-0000-000088000000}"/>
    <cellStyle name="S6" xfId="141" xr:uid="{00000000-0005-0000-0000-000089000000}"/>
    <cellStyle name="S6 2" xfId="142" xr:uid="{00000000-0005-0000-0000-00008A000000}"/>
    <cellStyle name="S7" xfId="143" xr:uid="{00000000-0005-0000-0000-00008B000000}"/>
    <cellStyle name="S7 2" xfId="144" xr:uid="{00000000-0005-0000-0000-00008C000000}"/>
    <cellStyle name="S8" xfId="145" xr:uid="{00000000-0005-0000-0000-00008D000000}"/>
    <cellStyle name="S8 2" xfId="146" xr:uid="{00000000-0005-0000-0000-00008E000000}"/>
    <cellStyle name="S9" xfId="147" xr:uid="{00000000-0005-0000-0000-00008F000000}"/>
    <cellStyle name="S9 2" xfId="148" xr:uid="{00000000-0005-0000-0000-000090000000}"/>
    <cellStyle name="Show_Sell" xfId="149" xr:uid="{00000000-0005-0000-0000-000091000000}"/>
    <cellStyle name="Standard_Anpassen der Amortisation" xfId="150" xr:uid="{00000000-0005-0000-0000-000092000000}"/>
    <cellStyle name="Table" xfId="151" xr:uid="{00000000-0005-0000-0000-000093000000}"/>
    <cellStyle name="Table 2" xfId="152" xr:uid="{00000000-0005-0000-0000-000094000000}"/>
    <cellStyle name="Title" xfId="153" xr:uid="{00000000-0005-0000-0000-000095000000}"/>
    <cellStyle name="Total" xfId="154" xr:uid="{00000000-0005-0000-0000-000096000000}"/>
    <cellStyle name="Validation" xfId="155" xr:uid="{00000000-0005-0000-0000-000097000000}"/>
    <cellStyle name="Warning Text" xfId="156" xr:uid="{00000000-0005-0000-0000-000098000000}"/>
    <cellStyle name="white" xfId="157" xr:uid="{00000000-0005-0000-0000-000099000000}"/>
    <cellStyle name="Wдhrung [0]_Compiling Utility Macros" xfId="158" xr:uid="{00000000-0005-0000-0000-00009A000000}"/>
    <cellStyle name="Wдhrung_Compiling Utility Macros" xfId="159" xr:uid="{00000000-0005-0000-0000-00009B000000}"/>
    <cellStyle name="YelNumbersCurr" xfId="160" xr:uid="{00000000-0005-0000-0000-00009C000000}"/>
    <cellStyle name="Беззащитный" xfId="161" xr:uid="{00000000-0005-0000-0000-00009D000000}"/>
    <cellStyle name="ефиду" xfId="162" xr:uid="{00000000-0005-0000-0000-00009E000000}"/>
    <cellStyle name="Заголовок" xfId="163" xr:uid="{00000000-0005-0000-0000-00009F000000}"/>
    <cellStyle name="ЗаголовокСтолбца" xfId="164" xr:uid="{00000000-0005-0000-0000-0000A0000000}"/>
    <cellStyle name="Защитный" xfId="165" xr:uid="{00000000-0005-0000-0000-0000A1000000}"/>
    <cellStyle name="Значение" xfId="166" xr:uid="{00000000-0005-0000-0000-0000A2000000}"/>
    <cellStyle name="зфпуруфвштп" xfId="167" xr:uid="{00000000-0005-0000-0000-0000A3000000}"/>
    <cellStyle name="йешеду" xfId="168" xr:uid="{00000000-0005-0000-0000-0000A4000000}"/>
    <cellStyle name="Мои наименования показателей" xfId="169" xr:uid="{00000000-0005-0000-0000-0000A5000000}"/>
    <cellStyle name="Мой заголовок" xfId="170" xr:uid="{00000000-0005-0000-0000-0000A6000000}"/>
    <cellStyle name="Мой заголовок листа" xfId="171" xr:uid="{00000000-0005-0000-0000-0000A7000000}"/>
    <cellStyle name="назв фил" xfId="172" xr:uid="{00000000-0005-0000-0000-0000A8000000}"/>
    <cellStyle name="Обычный" xfId="0" builtinId="0"/>
    <cellStyle name="Обычный 14" xfId="173" xr:uid="{00000000-0005-0000-0000-0000AA000000}"/>
    <cellStyle name="Обычный 2" xfId="2" xr:uid="{00000000-0005-0000-0000-0000AB000000}"/>
    <cellStyle name="Обычный 2 2" xfId="174" xr:uid="{00000000-0005-0000-0000-0000AC000000}"/>
    <cellStyle name="Обычный 3" xfId="3" xr:uid="{00000000-0005-0000-0000-0000AD000000}"/>
    <cellStyle name="Обычный 3 2" xfId="175" xr:uid="{00000000-0005-0000-0000-0000AE000000}"/>
    <cellStyle name="Обычный 4" xfId="176" xr:uid="{00000000-0005-0000-0000-0000AF000000}"/>
    <cellStyle name="Обычный 48" xfId="177" xr:uid="{00000000-0005-0000-0000-0000B0000000}"/>
    <cellStyle name="Обычный 49" xfId="178" xr:uid="{00000000-0005-0000-0000-0000B1000000}"/>
    <cellStyle name="Обычный 5" xfId="179" xr:uid="{00000000-0005-0000-0000-0000B2000000}"/>
    <cellStyle name="Обычный 6" xfId="180" xr:uid="{00000000-0005-0000-0000-0000B3000000}"/>
    <cellStyle name="Обычный 7" xfId="181" xr:uid="{00000000-0005-0000-0000-0000B4000000}"/>
    <cellStyle name="Обычный 8" xfId="182" xr:uid="{00000000-0005-0000-0000-0000B5000000}"/>
    <cellStyle name="Поле ввода" xfId="183" xr:uid="{00000000-0005-0000-0000-0000B6000000}"/>
    <cellStyle name="Примечание 2" xfId="184" xr:uid="{00000000-0005-0000-0000-0000B7000000}"/>
    <cellStyle name="Процентный 2" xfId="4" xr:uid="{00000000-0005-0000-0000-0000B8000000}"/>
    <cellStyle name="Процентный 2 2" xfId="185" xr:uid="{00000000-0005-0000-0000-0000B9000000}"/>
    <cellStyle name="Стиль 1" xfId="186" xr:uid="{00000000-0005-0000-0000-0000BA000000}"/>
    <cellStyle name="Текстовый" xfId="187" xr:uid="{00000000-0005-0000-0000-0000BB000000}"/>
    <cellStyle name="Тысячи [0]_3Com" xfId="188" xr:uid="{00000000-0005-0000-0000-0000BC000000}"/>
    <cellStyle name="Тысячи_3Com" xfId="189" xr:uid="{00000000-0005-0000-0000-0000BD000000}"/>
    <cellStyle name="Финансовый 2" xfId="190" xr:uid="{00000000-0005-0000-0000-0000BE000000}"/>
    <cellStyle name="Финансовый 2 2" xfId="191" xr:uid="{00000000-0005-0000-0000-0000BF000000}"/>
    <cellStyle name="Финансовый 3" xfId="192" xr:uid="{00000000-0005-0000-0000-0000C0000000}"/>
    <cellStyle name="Формула" xfId="193" xr:uid="{00000000-0005-0000-0000-0000C1000000}"/>
    <cellStyle name="ФормулаВБ" xfId="194" xr:uid="{00000000-0005-0000-0000-0000C2000000}"/>
    <cellStyle name="ФормулаНаКонтроль" xfId="195" xr:uid="{00000000-0005-0000-0000-0000C3000000}"/>
    <cellStyle name="э" xfId="196" xr:uid="{00000000-0005-0000-0000-0000C4000000}"/>
  </cellStyles>
  <dxfs count="0"/>
  <tableStyles count="0" defaultTableStyle="TableStyleMedium2" defaultPivotStyle="PivotStyleLight16"/>
  <colors>
    <mruColors>
      <color rgb="FF00CC00"/>
      <color rgb="FF33CC3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&#1057;&#1086;&#1083;&#1086;&#1074;&#1100;&#1077;&#1074;%20&#1040;&#1085;&#1090;&#1086;&#1085;\&#1056;&#1072;&#1073;&#1086;&#1095;&#1080;&#1081;%20&#1089;&#1090;&#1086;&#1083;\&#1046;&#1050;&#1059;_&#1087;&#1088;&#1086;&#1077;&#1082;&#1090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ozerovaoo\&#1072;&#1082;&#1090;&#1099;\&#1040;&#1082;&#1090;&#1099;%20&#1085;&#1072;&#1084;\&#1048;&#1088;&#1082;&#1091;&#1090;&#1089;&#1082;1.3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Инструкция"/>
      <sheetName val="Сводный расчет"/>
      <sheetName val="ЖУ1"/>
      <sheetName val="ЖУ2"/>
      <sheetName val="ЖУ3"/>
      <sheetName val="ЖУ4"/>
      <sheetName val="ЖУ5"/>
      <sheetName val="ЖУ6"/>
      <sheetName val="ЖУ7"/>
      <sheetName val="ЖУ8"/>
      <sheetName val="ЖУ9"/>
      <sheetName val="ЖУ10"/>
      <sheetName val="КУ1"/>
      <sheetName val="КУ2"/>
      <sheetName val="КУ3"/>
      <sheetName val="КУ4"/>
      <sheetName val="КУ5"/>
      <sheetName val="КУ6"/>
      <sheetName val="КУ7"/>
      <sheetName val="КУ8"/>
      <sheetName val="КУ9"/>
      <sheetName val="КУ10"/>
      <sheetName val="TEHSHEET"/>
      <sheetName val="спр"/>
      <sheetName val="Списки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недвижимости - титул"/>
      <sheetName val="Таблица"/>
      <sheetName val="Акт недвижимости - подписи"/>
      <sheetName val="XLR_NoRangeSheet"/>
      <sheetName val="Лист1"/>
      <sheetName val="справочник"/>
      <sheetName val="спр."/>
      <sheetName val="числ"/>
      <sheetName val="БДР"/>
      <sheetName val="МСФО_reclass_INPUT"/>
      <sheetName val="спр"/>
      <sheetName val="№ 2242 &quot;Сопровождение ПП&quot;"/>
      <sheetName val="Перечень ОПС"/>
      <sheetName val="Иркутск1.360"/>
      <sheetName val="инфо"/>
      <sheetName val="Лист2"/>
    </sheetNames>
    <sheetDataSet>
      <sheetData sheetId="0" refreshError="1"/>
      <sheetData sheetId="1" refreshError="1"/>
      <sheetData sheetId="2" refreshError="1"/>
      <sheetData sheetId="3" refreshError="1">
        <row r="7">
          <cell r="B7" t="str">
            <v>30.04.2004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5"/>
  <sheetViews>
    <sheetView view="pageBreakPreview" topLeftCell="A7" zoomScaleNormal="100" zoomScaleSheetLayoutView="100" workbookViewId="0">
      <selection activeCell="B14" sqref="B14"/>
    </sheetView>
  </sheetViews>
  <sheetFormatPr defaultColWidth="18.140625" defaultRowHeight="15"/>
  <cols>
    <col min="1" max="1" width="20.7109375" style="1" customWidth="1"/>
    <col min="2" max="2" width="18.140625" style="1"/>
    <col min="3" max="3" width="23.140625" style="1" bestFit="1" customWidth="1"/>
    <col min="4" max="4" width="20.85546875" style="1" bestFit="1" customWidth="1"/>
    <col min="5" max="5" width="0" style="1" hidden="1" customWidth="1"/>
    <col min="6" max="6" width="46.42578125" style="1" hidden="1" customWidth="1"/>
    <col min="7" max="16384" width="18.140625" style="1"/>
  </cols>
  <sheetData>
    <row r="1" spans="1:4" ht="13.5" customHeight="1">
      <c r="D1" s="10" t="s">
        <v>23</v>
      </c>
    </row>
    <row r="2" spans="1:4">
      <c r="D2" s="10" t="s">
        <v>24</v>
      </c>
    </row>
    <row r="3" spans="1:4">
      <c r="D3" s="10" t="s">
        <v>27</v>
      </c>
    </row>
    <row r="4" spans="1:4" ht="33" customHeight="1">
      <c r="D4" s="8" t="s">
        <v>9</v>
      </c>
    </row>
    <row r="6" spans="1:4" ht="16.5">
      <c r="A6" s="22" t="s">
        <v>6</v>
      </c>
      <c r="B6" s="22"/>
      <c r="C6" s="22"/>
      <c r="D6" s="22"/>
    </row>
    <row r="7" spans="1:4" ht="27" customHeight="1">
      <c r="A7" s="23" t="s">
        <v>11</v>
      </c>
      <c r="B7" s="23"/>
      <c r="C7" s="23"/>
      <c r="D7" s="23"/>
    </row>
    <row r="8" spans="1:4" ht="10.5" customHeight="1">
      <c r="A8" s="24" t="s">
        <v>8</v>
      </c>
      <c r="B8" s="24"/>
      <c r="C8" s="24"/>
      <c r="D8" s="24"/>
    </row>
    <row r="9" spans="1:4" ht="16.5">
      <c r="A9" s="22" t="s">
        <v>7</v>
      </c>
      <c r="B9" s="22"/>
      <c r="C9" s="22"/>
      <c r="D9" s="22"/>
    </row>
    <row r="10" spans="1:4" ht="23.25" customHeight="1">
      <c r="A10" s="25" t="s">
        <v>26</v>
      </c>
      <c r="B10" s="25"/>
      <c r="C10" s="25"/>
      <c r="D10" s="25"/>
    </row>
    <row r="11" spans="1:4" ht="9" customHeight="1">
      <c r="A11" s="24" t="s">
        <v>10</v>
      </c>
      <c r="B11" s="24"/>
      <c r="C11" s="24"/>
      <c r="D11" s="24"/>
    </row>
    <row r="12" spans="1:4" ht="16.5">
      <c r="A12" s="22" t="s">
        <v>28</v>
      </c>
      <c r="B12" s="22"/>
      <c r="C12" s="22"/>
      <c r="D12" s="22"/>
    </row>
    <row r="13" spans="1:4" ht="16.5">
      <c r="A13" s="7"/>
      <c r="B13" s="7"/>
      <c r="C13" s="7"/>
      <c r="D13" s="7"/>
    </row>
    <row r="14" spans="1:4">
      <c r="A14" s="2"/>
      <c r="B14" s="16"/>
      <c r="C14" s="2"/>
      <c r="D14" s="2"/>
    </row>
    <row r="15" spans="1:4" ht="87.75" customHeight="1">
      <c r="A15" s="12" t="s">
        <v>13</v>
      </c>
      <c r="B15" s="12" t="s">
        <v>0</v>
      </c>
      <c r="C15" s="12" t="s">
        <v>16</v>
      </c>
      <c r="D15" s="12" t="s">
        <v>17</v>
      </c>
    </row>
    <row r="16" spans="1:4" s="6" customFormat="1" ht="14.25">
      <c r="A16" s="14">
        <v>1</v>
      </c>
      <c r="B16" s="14">
        <v>2</v>
      </c>
      <c r="C16" s="14">
        <v>3</v>
      </c>
      <c r="D16" s="14">
        <v>4</v>
      </c>
    </row>
    <row r="17" spans="1:6" s="6" customFormat="1" ht="29.25">
      <c r="A17" s="11" t="s">
        <v>14</v>
      </c>
      <c r="B17" s="20">
        <v>1</v>
      </c>
      <c r="C17" s="20">
        <v>5167.7</v>
      </c>
      <c r="D17" s="20">
        <v>5167.7</v>
      </c>
      <c r="E17" s="6">
        <v>29558.102077183052</v>
      </c>
    </row>
    <row r="18" spans="1:6">
      <c r="A18" s="13" t="s">
        <v>12</v>
      </c>
      <c r="B18" s="20">
        <v>1</v>
      </c>
      <c r="C18" s="20">
        <v>5167.7</v>
      </c>
      <c r="D18" s="20">
        <v>5167.7</v>
      </c>
      <c r="E18" s="4">
        <v>29558.102077183052</v>
      </c>
      <c r="F18" s="5" t="e">
        <f>#REF!/1000*B14=$D18</f>
        <v>#REF!</v>
      </c>
    </row>
    <row r="19" spans="1:6">
      <c r="A19" s="13" t="s">
        <v>2</v>
      </c>
      <c r="B19" s="21">
        <v>0</v>
      </c>
      <c r="C19" s="20">
        <v>0</v>
      </c>
      <c r="D19" s="20">
        <v>0</v>
      </c>
      <c r="E19" s="4">
        <v>0</v>
      </c>
      <c r="F19" s="5" t="e">
        <f>#REF!/1000*B14=$D19</f>
        <v>#REF!</v>
      </c>
    </row>
    <row r="20" spans="1:6" s="6" customFormat="1" ht="28.5">
      <c r="A20" s="11" t="s">
        <v>15</v>
      </c>
      <c r="B20" s="20">
        <v>161.69999999999999</v>
      </c>
      <c r="C20" s="20">
        <v>5500.1</v>
      </c>
      <c r="D20" s="20">
        <v>5503.5</v>
      </c>
      <c r="E20" s="3">
        <v>852238.8152701431</v>
      </c>
      <c r="F20" s="3"/>
    </row>
    <row r="21" spans="1:6" ht="29.25" customHeight="1">
      <c r="A21" s="13" t="s">
        <v>1</v>
      </c>
      <c r="B21" s="20">
        <v>161.69999999999999</v>
      </c>
      <c r="C21" s="20">
        <v>5500.1</v>
      </c>
      <c r="D21" s="20">
        <v>5503.5</v>
      </c>
      <c r="E21" s="4">
        <v>852238.8152701431</v>
      </c>
      <c r="F21" s="5" t="e">
        <f>#REF!/1000*B14=$D21</f>
        <v>#REF!</v>
      </c>
    </row>
    <row r="22" spans="1:6" ht="18.75" customHeight="1">
      <c r="A22" s="13" t="s">
        <v>2</v>
      </c>
      <c r="B22" s="21">
        <v>0</v>
      </c>
      <c r="C22" s="20">
        <v>0</v>
      </c>
      <c r="D22" s="20">
        <v>0</v>
      </c>
      <c r="E22" s="4">
        <v>0</v>
      </c>
      <c r="F22" s="5" t="e">
        <f>#REF!/1000*B14=$D22</f>
        <v>#REF!</v>
      </c>
    </row>
    <row r="23" spans="1:6" s="6" customFormat="1" ht="42.75">
      <c r="A23" s="11" t="s">
        <v>3</v>
      </c>
      <c r="B23" s="20">
        <v>22.2</v>
      </c>
      <c r="C23" s="20">
        <v>660.3</v>
      </c>
      <c r="D23" s="20">
        <v>660.3</v>
      </c>
      <c r="E23" s="4">
        <v>1089234.8894043879</v>
      </c>
      <c r="F23" s="5" t="e">
        <f>#REF!/1000*B14=$D23</f>
        <v>#REF!</v>
      </c>
    </row>
    <row r="24" spans="1:6" ht="19.5" customHeight="1">
      <c r="A24" s="11" t="s">
        <v>4</v>
      </c>
      <c r="B24" s="21">
        <v>0</v>
      </c>
      <c r="C24" s="20">
        <v>0</v>
      </c>
      <c r="D24" s="20">
        <v>0</v>
      </c>
      <c r="E24" s="4">
        <v>282587.20663425123</v>
      </c>
      <c r="F24" s="5" t="e">
        <f>#REF!/1000*B14=$D24</f>
        <v>#REF!</v>
      </c>
    </row>
    <row r="25" spans="1:6" s="6" customFormat="1" ht="20.25" customHeight="1">
      <c r="A25" s="11" t="s">
        <v>5</v>
      </c>
      <c r="B25" s="20">
        <v>184.9</v>
      </c>
      <c r="C25" s="20">
        <v>11328.1</v>
      </c>
      <c r="D25" s="20">
        <v>10831.5</v>
      </c>
      <c r="E25" s="6">
        <v>2253619.013385965</v>
      </c>
    </row>
  </sheetData>
  <mergeCells count="7">
    <mergeCell ref="A12:D12"/>
    <mergeCell ref="A6:D6"/>
    <mergeCell ref="A7:D7"/>
    <mergeCell ref="A8:D8"/>
    <mergeCell ref="A9:D9"/>
    <mergeCell ref="A10:D10"/>
    <mergeCell ref="A11:D11"/>
  </mergeCells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F26"/>
  <sheetViews>
    <sheetView view="pageBreakPreview" topLeftCell="A7" zoomScaleNormal="100" zoomScaleSheetLayoutView="100" workbookViewId="0">
      <selection activeCell="C17" sqref="C17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8" t="s">
        <v>23</v>
      </c>
    </row>
    <row r="2" spans="1:4" ht="15" customHeight="1">
      <c r="D2" s="9" t="s">
        <v>24</v>
      </c>
    </row>
    <row r="3" spans="1:4">
      <c r="D3" s="10" t="s">
        <v>27</v>
      </c>
    </row>
    <row r="4" spans="1:4" ht="33.75" customHeight="1">
      <c r="D4" s="10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18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0.4</v>
      </c>
      <c r="C18" s="20">
        <v>2119.4</v>
      </c>
      <c r="D18" s="20">
        <v>2119</v>
      </c>
    </row>
    <row r="19" spans="1:6">
      <c r="A19" s="13" t="s">
        <v>12</v>
      </c>
      <c r="B19" s="20">
        <v>0.4</v>
      </c>
      <c r="C19" s="20">
        <v>2119.4</v>
      </c>
      <c r="D19" s="20">
        <v>2119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21">
        <v>0</v>
      </c>
      <c r="C20" s="20">
        <v>0</v>
      </c>
      <c r="D20" s="20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0.8</v>
      </c>
      <c r="C21" s="20">
        <v>4183</v>
      </c>
      <c r="D21" s="20">
        <v>4183</v>
      </c>
      <c r="E21" s="3"/>
      <c r="F21" s="3"/>
    </row>
    <row r="22" spans="1:6" ht="30">
      <c r="A22" s="13" t="s">
        <v>1</v>
      </c>
      <c r="B22" s="21">
        <v>0.8</v>
      </c>
      <c r="C22" s="20">
        <v>4183</v>
      </c>
      <c r="D22" s="20">
        <v>4183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21">
        <v>0</v>
      </c>
      <c r="C23" s="20">
        <v>0</v>
      </c>
      <c r="D23" s="20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0.6</v>
      </c>
      <c r="C24" s="20">
        <v>325.5</v>
      </c>
      <c r="D24" s="20">
        <v>325.5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0">
        <v>0</v>
      </c>
      <c r="D25" s="20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v>1.8</v>
      </c>
      <c r="C26" s="20">
        <v>6627.9</v>
      </c>
      <c r="D26" s="20">
        <v>6627.5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view="pageBreakPreview" topLeftCell="A10" zoomScaleNormal="100" zoomScaleSheetLayoutView="100" workbookViewId="0">
      <selection activeCell="B25" sqref="B25:D25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1.25" customHeight="1">
      <c r="D2" s="10" t="s">
        <v>24</v>
      </c>
    </row>
    <row r="3" spans="1:4">
      <c r="D3" s="10" t="s">
        <v>27</v>
      </c>
    </row>
    <row r="4" spans="1:4" ht="32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19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1">
        <v>0</v>
      </c>
      <c r="C18" s="20">
        <v>0</v>
      </c>
      <c r="D18" s="20">
        <v>0</v>
      </c>
    </row>
    <row r="19" spans="1:6">
      <c r="A19" s="13" t="s">
        <v>12</v>
      </c>
      <c r="B19" s="21">
        <v>0</v>
      </c>
      <c r="C19" s="20">
        <v>0</v>
      </c>
      <c r="D19" s="20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21">
        <v>0</v>
      </c>
      <c r="C20" s="20">
        <v>0</v>
      </c>
      <c r="D20" s="20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0">
        <v>967728.1</v>
      </c>
      <c r="C21" s="20">
        <v>287631.90000000002</v>
      </c>
      <c r="D21" s="20">
        <v>26244.1</v>
      </c>
      <c r="E21" s="3"/>
      <c r="F21" s="3"/>
    </row>
    <row r="22" spans="1:6" ht="30">
      <c r="A22" s="13" t="s">
        <v>1</v>
      </c>
      <c r="B22" s="20">
        <v>967728.1</v>
      </c>
      <c r="C22" s="20">
        <v>287631.90000000002</v>
      </c>
      <c r="D22" s="20">
        <v>26244.1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21">
        <v>0</v>
      </c>
      <c r="C23" s="20">
        <v>0</v>
      </c>
      <c r="D23" s="20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73816.7</v>
      </c>
      <c r="C24" s="21">
        <v>20349.900000000001</v>
      </c>
      <c r="D24" s="21">
        <v>20349.900000000001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0">
        <v>0</v>
      </c>
      <c r="D25" s="20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v>1041544.8</v>
      </c>
      <c r="C26" s="20">
        <v>307981.8</v>
      </c>
      <c r="D26" s="20">
        <v>46594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F26"/>
  <sheetViews>
    <sheetView view="pageBreakPreview" topLeftCell="A7" zoomScaleNormal="100" zoomScaleSheetLayoutView="100" workbookViewId="0">
      <selection activeCell="B25" sqref="B25:D25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4.25" customHeight="1">
      <c r="D2" s="10" t="s">
        <v>24</v>
      </c>
    </row>
    <row r="3" spans="1:4">
      <c r="D3" s="10" t="s">
        <v>27</v>
      </c>
    </row>
    <row r="4" spans="1:4" ht="35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20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6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0.4</v>
      </c>
      <c r="C18" s="20">
        <v>4508.8</v>
      </c>
      <c r="D18" s="20">
        <v>4508.8</v>
      </c>
    </row>
    <row r="19" spans="1:6">
      <c r="A19" s="13" t="s">
        <v>12</v>
      </c>
      <c r="B19" s="20">
        <v>0.4</v>
      </c>
      <c r="C19" s="20">
        <v>4508.8</v>
      </c>
      <c r="D19" s="20">
        <v>4508.8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21">
        <v>0</v>
      </c>
      <c r="C20" s="20">
        <v>0</v>
      </c>
      <c r="D20" s="20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919.3</v>
      </c>
      <c r="C21" s="20">
        <v>26568.5</v>
      </c>
      <c r="D21" s="20">
        <v>26457.5</v>
      </c>
      <c r="E21" s="3"/>
      <c r="F21" s="3"/>
    </row>
    <row r="22" spans="1:6" ht="30">
      <c r="A22" s="13" t="s">
        <v>1</v>
      </c>
      <c r="B22" s="21">
        <v>919.3</v>
      </c>
      <c r="C22" s="20">
        <v>26568.5</v>
      </c>
      <c r="D22" s="20">
        <v>26457.5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21">
        <v>0</v>
      </c>
      <c r="C23" s="20">
        <v>0</v>
      </c>
      <c r="D23" s="20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294.2</v>
      </c>
      <c r="C24" s="21">
        <v>18997.3</v>
      </c>
      <c r="D24" s="21">
        <v>18976.3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0">
        <v>0</v>
      </c>
      <c r="D25" s="20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v>1214</v>
      </c>
      <c r="C26" s="20">
        <v>50074.7</v>
      </c>
      <c r="D26" s="20">
        <v>49942.6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F26"/>
  <sheetViews>
    <sheetView view="pageBreakPreview" topLeftCell="A7" zoomScaleNormal="100" zoomScaleSheetLayoutView="100" workbookViewId="0">
      <selection activeCell="B25" sqref="B25:D25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2" customHeight="1">
      <c r="D2" s="10" t="s">
        <v>24</v>
      </c>
    </row>
    <row r="3" spans="1:4">
      <c r="D3" s="10" t="s">
        <v>27</v>
      </c>
    </row>
    <row r="4" spans="1:4" ht="24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21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1">
        <v>0</v>
      </c>
      <c r="C18" s="20">
        <v>0</v>
      </c>
      <c r="D18" s="20">
        <v>0</v>
      </c>
    </row>
    <row r="19" spans="1:6">
      <c r="A19" s="13" t="s">
        <v>12</v>
      </c>
      <c r="B19" s="21">
        <v>0</v>
      </c>
      <c r="C19" s="20">
        <v>0</v>
      </c>
      <c r="D19" s="20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21">
        <v>0</v>
      </c>
      <c r="C20" s="20">
        <v>0</v>
      </c>
      <c r="D20" s="20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0.2</v>
      </c>
      <c r="C21" s="20">
        <v>399.6</v>
      </c>
      <c r="D21" s="20">
        <v>399.6</v>
      </c>
      <c r="E21" s="3"/>
      <c r="F21" s="3"/>
    </row>
    <row r="22" spans="1:6" ht="30">
      <c r="A22" s="13" t="s">
        <v>1</v>
      </c>
      <c r="B22" s="21">
        <v>0.2</v>
      </c>
      <c r="C22" s="20">
        <v>399.6</v>
      </c>
      <c r="D22" s="20">
        <v>399.6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21">
        <v>0</v>
      </c>
      <c r="C23" s="20">
        <v>0</v>
      </c>
      <c r="D23" s="20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7.4</v>
      </c>
      <c r="C24" s="21">
        <v>1439.1</v>
      </c>
      <c r="D24" s="21">
        <v>1439.1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0</v>
      </c>
      <c r="C25" s="20">
        <v>0</v>
      </c>
      <c r="D25" s="20">
        <v>0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v>7.6</v>
      </c>
      <c r="C26" s="20">
        <v>1838.7</v>
      </c>
      <c r="D26" s="20">
        <v>1838.7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F26"/>
  <sheetViews>
    <sheetView view="pageBreakPreview" topLeftCell="A7" zoomScaleNormal="100" zoomScaleSheetLayoutView="100" workbookViewId="0">
      <selection activeCell="D16" sqref="D16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5" customHeight="1">
      <c r="D2" s="10" t="s">
        <v>24</v>
      </c>
    </row>
    <row r="3" spans="1:4">
      <c r="D3" s="10" t="s">
        <v>27</v>
      </c>
    </row>
    <row r="4" spans="1:4" ht="29.2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25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0">
        <v>0</v>
      </c>
      <c r="C18" s="20">
        <v>0</v>
      </c>
      <c r="D18" s="20">
        <v>0</v>
      </c>
    </row>
    <row r="19" spans="1:6">
      <c r="A19" s="13" t="s">
        <v>12</v>
      </c>
      <c r="B19" s="18">
        <v>0</v>
      </c>
      <c r="C19" s="18">
        <v>0</v>
      </c>
      <c r="D19" s="18">
        <v>0</v>
      </c>
      <c r="E19" s="4" t="b">
        <v>1</v>
      </c>
      <c r="F19" s="5" t="b">
        <v>1</v>
      </c>
    </row>
    <row r="20" spans="1:6">
      <c r="A20" s="13" t="s">
        <v>2</v>
      </c>
      <c r="B20" s="18">
        <v>0</v>
      </c>
      <c r="C20" s="18">
        <v>0</v>
      </c>
      <c r="D20" s="18">
        <v>0</v>
      </c>
      <c r="E20" s="4" t="b">
        <v>1</v>
      </c>
      <c r="F20" s="5" t="b">
        <v>1</v>
      </c>
    </row>
    <row r="21" spans="1:6" s="6" customFormat="1" ht="28.5">
      <c r="A21" s="11" t="s">
        <v>15</v>
      </c>
      <c r="B21" s="20">
        <v>0</v>
      </c>
      <c r="C21" s="20">
        <v>0</v>
      </c>
      <c r="D21" s="20">
        <v>0</v>
      </c>
      <c r="E21" s="3"/>
      <c r="F21" s="3"/>
    </row>
    <row r="22" spans="1:6" ht="30">
      <c r="A22" s="13" t="s">
        <v>1</v>
      </c>
      <c r="B22" s="18">
        <v>0</v>
      </c>
      <c r="C22" s="18">
        <v>0</v>
      </c>
      <c r="D22" s="18">
        <v>0</v>
      </c>
      <c r="E22" s="15">
        <v>0</v>
      </c>
      <c r="F22" s="15">
        <v>0</v>
      </c>
    </row>
    <row r="23" spans="1:6">
      <c r="A23" s="13" t="s">
        <v>2</v>
      </c>
      <c r="B23" s="18">
        <v>0</v>
      </c>
      <c r="C23" s="18">
        <v>0</v>
      </c>
      <c r="D23" s="18">
        <v>0</v>
      </c>
      <c r="E23" s="4" t="b">
        <v>1</v>
      </c>
      <c r="F23" s="5" t="b">
        <v>1</v>
      </c>
    </row>
    <row r="24" spans="1:6" s="6" customFormat="1" ht="42.75">
      <c r="A24" s="11" t="s">
        <v>3</v>
      </c>
      <c r="B24" s="20">
        <v>0</v>
      </c>
      <c r="C24" s="20">
        <v>0</v>
      </c>
      <c r="D24" s="20">
        <v>0</v>
      </c>
      <c r="E24" s="4" t="b">
        <v>1</v>
      </c>
      <c r="F24" s="5" t="b">
        <v>1</v>
      </c>
    </row>
    <row r="25" spans="1:6" ht="19.5" customHeight="1">
      <c r="A25" s="11" t="s">
        <v>4</v>
      </c>
      <c r="B25" s="20">
        <v>0</v>
      </c>
      <c r="C25" s="20">
        <v>0</v>
      </c>
      <c r="D25" s="20">
        <v>0</v>
      </c>
      <c r="E25" s="4" t="b">
        <v>1</v>
      </c>
      <c r="F25" s="5" t="b">
        <v>1</v>
      </c>
    </row>
    <row r="26" spans="1:6" s="6" customFormat="1" ht="20.25" customHeight="1">
      <c r="A26" s="11" t="s">
        <v>5</v>
      </c>
      <c r="B26" s="20">
        <v>0</v>
      </c>
      <c r="C26" s="20">
        <v>0</v>
      </c>
      <c r="D26" s="20">
        <v>0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F26"/>
  <sheetViews>
    <sheetView tabSelected="1" view="pageBreakPreview" zoomScaleNormal="100" zoomScaleSheetLayoutView="100" workbookViewId="0">
      <selection activeCell="D18" sqref="D18"/>
    </sheetView>
  </sheetViews>
  <sheetFormatPr defaultColWidth="18.140625" defaultRowHeight="15"/>
  <cols>
    <col min="1" max="1" width="19" style="1" customWidth="1"/>
    <col min="2" max="2" width="18.140625" style="1"/>
    <col min="3" max="3" width="23.140625" style="1" bestFit="1" customWidth="1"/>
    <col min="4" max="4" width="20.85546875" style="1" bestFit="1" customWidth="1"/>
    <col min="5" max="6" width="0" style="1" hidden="1" customWidth="1"/>
    <col min="7" max="16384" width="18.140625" style="1"/>
  </cols>
  <sheetData>
    <row r="1" spans="1:4">
      <c r="D1" s="10" t="s">
        <v>23</v>
      </c>
    </row>
    <row r="2" spans="1:4" ht="15" customHeight="1">
      <c r="D2" s="10" t="s">
        <v>24</v>
      </c>
    </row>
    <row r="3" spans="1:4">
      <c r="D3" s="10" t="s">
        <v>27</v>
      </c>
    </row>
    <row r="4" spans="1:4" ht="28.5" customHeight="1">
      <c r="D4" s="8" t="s">
        <v>9</v>
      </c>
    </row>
    <row r="7" spans="1:4" ht="16.5">
      <c r="A7" s="22" t="s">
        <v>6</v>
      </c>
      <c r="B7" s="22"/>
      <c r="C7" s="22"/>
      <c r="D7" s="22"/>
    </row>
    <row r="8" spans="1:4" ht="27" customHeight="1">
      <c r="A8" s="23" t="s">
        <v>22</v>
      </c>
      <c r="B8" s="23"/>
      <c r="C8" s="23"/>
      <c r="D8" s="23"/>
    </row>
    <row r="9" spans="1:4" ht="10.5" customHeight="1">
      <c r="A9" s="24" t="s">
        <v>8</v>
      </c>
      <c r="B9" s="24"/>
      <c r="C9" s="24"/>
      <c r="D9" s="24"/>
    </row>
    <row r="10" spans="1:4" ht="16.5">
      <c r="A10" s="22" t="s">
        <v>7</v>
      </c>
      <c r="B10" s="22"/>
      <c r="C10" s="22"/>
      <c r="D10" s="22"/>
    </row>
    <row r="11" spans="1:4" ht="23.25" customHeight="1">
      <c r="A11" s="25" t="s">
        <v>26</v>
      </c>
      <c r="B11" s="25"/>
      <c r="C11" s="25"/>
      <c r="D11" s="25"/>
    </row>
    <row r="12" spans="1:4" ht="9" customHeight="1">
      <c r="A12" s="24" t="s">
        <v>10</v>
      </c>
      <c r="B12" s="24"/>
      <c r="C12" s="24"/>
      <c r="D12" s="24"/>
    </row>
    <row r="13" spans="1:4" ht="16.5">
      <c r="A13" s="22" t="s">
        <v>28</v>
      </c>
      <c r="B13" s="22"/>
      <c r="C13" s="22"/>
      <c r="D13" s="22"/>
    </row>
    <row r="14" spans="1:4" ht="16.5">
      <c r="A14" s="7"/>
      <c r="B14" s="7"/>
      <c r="C14" s="7"/>
      <c r="D14" s="7"/>
    </row>
    <row r="15" spans="1:4">
      <c r="A15" s="2"/>
      <c r="B15" s="17"/>
      <c r="C15" s="2"/>
      <c r="D15" s="2"/>
    </row>
    <row r="16" spans="1:4" ht="85.5">
      <c r="A16" s="12" t="s">
        <v>13</v>
      </c>
      <c r="B16" s="12" t="s">
        <v>0</v>
      </c>
      <c r="C16" s="12" t="s">
        <v>16</v>
      </c>
      <c r="D16" s="12" t="s">
        <v>17</v>
      </c>
    </row>
    <row r="17" spans="1:6" s="6" customFormat="1" ht="14.25">
      <c r="A17" s="14">
        <v>1</v>
      </c>
      <c r="B17" s="14">
        <v>2</v>
      </c>
      <c r="C17" s="14">
        <v>3</v>
      </c>
      <c r="D17" s="14">
        <v>4</v>
      </c>
    </row>
    <row r="18" spans="1:6" s="6" customFormat="1" ht="29.25">
      <c r="A18" s="11" t="s">
        <v>14</v>
      </c>
      <c r="B18" s="21">
        <v>0</v>
      </c>
      <c r="C18" s="20">
        <v>0</v>
      </c>
      <c r="D18" s="20">
        <v>0</v>
      </c>
    </row>
    <row r="19" spans="1:6">
      <c r="A19" s="13" t="s">
        <v>12</v>
      </c>
      <c r="B19" s="19">
        <v>0</v>
      </c>
      <c r="C19" s="18">
        <v>0</v>
      </c>
      <c r="D19" s="18">
        <v>0</v>
      </c>
      <c r="E19" s="4" t="e">
        <f>$C19=#REF!/1000*B15</f>
        <v>#REF!</v>
      </c>
      <c r="F19" s="5" t="e">
        <f>#REF!/1000*B15=$D19</f>
        <v>#REF!</v>
      </c>
    </row>
    <row r="20" spans="1:6">
      <c r="A20" s="13" t="s">
        <v>2</v>
      </c>
      <c r="B20" s="19">
        <v>0</v>
      </c>
      <c r="C20" s="19">
        <v>0</v>
      </c>
      <c r="D20" s="19">
        <v>0</v>
      </c>
      <c r="E20" s="4" t="e">
        <f>$C20=#REF!/1000*B15</f>
        <v>#REF!</v>
      </c>
      <c r="F20" s="5" t="e">
        <f>#REF!/1000*B15=$D20</f>
        <v>#REF!</v>
      </c>
    </row>
    <row r="21" spans="1:6" s="6" customFormat="1" ht="28.5">
      <c r="A21" s="11" t="s">
        <v>15</v>
      </c>
      <c r="B21" s="21">
        <v>3.4</v>
      </c>
      <c r="C21" s="20">
        <v>5906.3</v>
      </c>
      <c r="D21" s="20">
        <v>5899.7</v>
      </c>
      <c r="E21" s="3"/>
      <c r="F21" s="3"/>
    </row>
    <row r="22" spans="1:6" ht="30">
      <c r="A22" s="13" t="s">
        <v>1</v>
      </c>
      <c r="B22" s="21">
        <v>3.4</v>
      </c>
      <c r="C22" s="20">
        <v>5906.3</v>
      </c>
      <c r="D22" s="20">
        <v>5899.7</v>
      </c>
      <c r="E22" s="4" t="e">
        <f>$C22=#REF!/1000*B15</f>
        <v>#REF!</v>
      </c>
      <c r="F22" s="5" t="e">
        <f>#REF!/1000*B15=$D22</f>
        <v>#REF!</v>
      </c>
    </row>
    <row r="23" spans="1:6">
      <c r="A23" s="13" t="s">
        <v>2</v>
      </c>
      <c r="B23" s="19">
        <v>0</v>
      </c>
      <c r="C23" s="19">
        <v>0</v>
      </c>
      <c r="D23" s="19">
        <v>0</v>
      </c>
      <c r="E23" s="4" t="e">
        <f>$C23=#REF!/1000*B15</f>
        <v>#REF!</v>
      </c>
      <c r="F23" s="5" t="e">
        <f>#REF!/1000*B15=$D23</f>
        <v>#REF!</v>
      </c>
    </row>
    <row r="24" spans="1:6" s="6" customFormat="1" ht="42.75">
      <c r="A24" s="11" t="s">
        <v>3</v>
      </c>
      <c r="B24" s="21">
        <v>1037.5999999999999</v>
      </c>
      <c r="C24" s="21">
        <v>5403</v>
      </c>
      <c r="D24" s="21">
        <v>5195.3</v>
      </c>
      <c r="E24" s="4" t="e">
        <f>$C24=#REF!/1000*B15</f>
        <v>#REF!</v>
      </c>
      <c r="F24" s="5" t="e">
        <f>#REF!/1000*B15=$D24</f>
        <v>#REF!</v>
      </c>
    </row>
    <row r="25" spans="1:6" ht="19.5" customHeight="1">
      <c r="A25" s="11" t="s">
        <v>4</v>
      </c>
      <c r="B25" s="21">
        <v>43.3</v>
      </c>
      <c r="C25" s="21">
        <v>295.2</v>
      </c>
      <c r="D25" s="21">
        <v>167.4</v>
      </c>
      <c r="E25" s="4" t="e">
        <f>$C25=#REF!/1000*B15</f>
        <v>#REF!</v>
      </c>
      <c r="F25" s="5" t="e">
        <f>#REF!/1000*B15=$D25</f>
        <v>#REF!</v>
      </c>
    </row>
    <row r="26" spans="1:6" s="6" customFormat="1" ht="20.25" customHeight="1">
      <c r="A26" s="11" t="s">
        <v>5</v>
      </c>
      <c r="B26" s="20">
        <v>1084.3</v>
      </c>
      <c r="C26" s="21">
        <v>11604.6</v>
      </c>
      <c r="D26" s="21">
        <v>11262.4</v>
      </c>
    </row>
  </sheetData>
  <mergeCells count="7">
    <mergeCell ref="A13:D13"/>
    <mergeCell ref="A7:D7"/>
    <mergeCell ref="A8:D8"/>
    <mergeCell ref="A9:D9"/>
    <mergeCell ref="A10:D10"/>
    <mergeCell ref="A11:D11"/>
    <mergeCell ref="A12:D12"/>
  </mergeCells>
  <pageMargins left="0.98425196850393704" right="0.7086614173228346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Кап. вложения</vt:lpstr>
      <vt:lpstr>Нематер. активы и програм.пр.</vt:lpstr>
      <vt:lpstr>Материалы</vt:lpstr>
      <vt:lpstr>Услуги (вып.раб)кр.связи </vt:lpstr>
      <vt:lpstr>Услуги связи </vt:lpstr>
      <vt:lpstr>Лизинг</vt:lpstr>
      <vt:lpstr>Прочие услуги</vt:lpstr>
      <vt:lpstr>'Кап. вложения'!Область_печати</vt:lpstr>
      <vt:lpstr>Лизинг!Область_печати</vt:lpstr>
      <vt:lpstr>Материалы!Область_печати</vt:lpstr>
      <vt:lpstr>'Нематер. активы и програм.пр.'!Область_печати</vt:lpstr>
      <vt:lpstr>'Прочие услуги'!Область_печати</vt:lpstr>
      <vt:lpstr>'Услуги (вып.раб)кр.связи '!Область_печати</vt:lpstr>
      <vt:lpstr>'Услуги связи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Ушакова Елена Александровна</dc:creator>
  <cp:lastModifiedBy>Свирень Елена Арайковна</cp:lastModifiedBy>
  <cp:lastPrinted>2026-05-20T13:34:51Z</cp:lastPrinted>
  <dcterms:created xsi:type="dcterms:W3CDTF">2016-04-29T11:09:02Z</dcterms:created>
  <dcterms:modified xsi:type="dcterms:W3CDTF">2026-05-20T13:42:58Z</dcterms:modified>
</cp:coreProperties>
</file>